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גזברות\2025\2026-תקציב 2025\"/>
    </mc:Choice>
  </mc:AlternateContent>
  <bookViews>
    <workbookView xWindow="0" yWindow="0" windowWidth="23040" windowHeight="8955"/>
  </bookViews>
  <sheets>
    <sheet name="גיליון1" sheetId="1" r:id="rId1"/>
    <sheet name="גיליון2" sheetId="2" r:id="rId2"/>
    <sheet name="גיליון3" sheetId="3" r:id="rId3"/>
  </sheets>
  <calcPr calcId="162913"/>
</workbook>
</file>

<file path=xl/calcChain.xml><?xml version="1.0" encoding="utf-8"?>
<calcChain xmlns="http://schemas.openxmlformats.org/spreadsheetml/2006/main">
  <c r="E26" i="1" l="1"/>
  <c r="E35" i="1" l="1"/>
  <c r="E32" i="1"/>
  <c r="E29" i="1"/>
  <c r="E28" i="1"/>
  <c r="E12" i="1"/>
  <c r="E37" i="1" l="1"/>
  <c r="E22" i="1" s="1"/>
  <c r="E17" i="1"/>
  <c r="D20" i="1"/>
  <c r="D37" i="1" l="1"/>
  <c r="D22" i="1" s="1"/>
  <c r="D17" i="1"/>
  <c r="B17" i="1" l="1"/>
  <c r="B37" i="1" l="1"/>
  <c r="B22" i="1" s="1"/>
  <c r="B20" i="1" s="1"/>
  <c r="C37" i="1" l="1"/>
  <c r="C22" i="1" s="1"/>
  <c r="C20" i="1" s="1"/>
  <c r="C17" i="1"/>
</calcChain>
</file>

<file path=xl/comments1.xml><?xml version="1.0" encoding="utf-8"?>
<comments xmlns="http://schemas.openxmlformats.org/spreadsheetml/2006/main">
  <authors>
    <author>משה שטיגליץ</author>
  </authors>
  <commentList>
    <comment ref="D28" authorId="0" shapeId="0">
      <text>
        <r>
          <rPr>
            <b/>
            <sz val="9"/>
            <color indexed="81"/>
            <rFont val="Tahoma"/>
            <charset val="177"/>
          </rPr>
          <t>משה שטיגליץ:</t>
        </r>
        <r>
          <rPr>
            <sz val="9"/>
            <color indexed="81"/>
            <rFont val="Tahoma"/>
            <charset val="177"/>
          </rPr>
          <t xml:space="preserve">
כולל בדיקות שכר </t>
        </r>
      </text>
    </comment>
    <comment ref="D29" authorId="0" shapeId="0">
      <text>
        <r>
          <rPr>
            <b/>
            <sz val="9"/>
            <color indexed="81"/>
            <rFont val="Tahoma"/>
            <charset val="177"/>
          </rPr>
          <t>משה שטיגליץ:</t>
        </r>
        <r>
          <rPr>
            <sz val="9"/>
            <color indexed="81"/>
            <rFont val="Tahoma"/>
            <charset val="177"/>
          </rPr>
          <t xml:space="preserve">
כולל עידוד העלאת דוחות לאתר 
</t>
        </r>
      </text>
    </comment>
    <comment ref="D31" authorId="0" shapeId="0">
      <text>
        <r>
          <rPr>
            <b/>
            <sz val="9"/>
            <color indexed="81"/>
            <rFont val="Tahoma"/>
            <charset val="177"/>
          </rPr>
          <t>משה שטיגליץ:</t>
        </r>
        <r>
          <rPr>
            <sz val="9"/>
            <color indexed="81"/>
            <rFont val="Tahoma"/>
            <charset val="177"/>
          </rPr>
          <t xml:space="preserve">
נרשם בתקציב הנכ"ל </t>
        </r>
      </text>
    </comment>
    <comment ref="D36" authorId="0" shapeId="0">
      <text>
        <r>
          <rPr>
            <b/>
            <sz val="9"/>
            <color indexed="81"/>
            <rFont val="Tahoma"/>
            <charset val="177"/>
          </rPr>
          <t>משה שטיגליץ:</t>
        </r>
        <r>
          <rPr>
            <sz val="9"/>
            <color indexed="81"/>
            <rFont val="Tahoma"/>
            <charset val="177"/>
          </rPr>
          <t xml:space="preserve">
כולל בחירות </t>
        </r>
      </text>
    </comment>
  </commentList>
</comments>
</file>

<file path=xl/sharedStrings.xml><?xml version="1.0" encoding="utf-8"?>
<sst xmlns="http://schemas.openxmlformats.org/spreadsheetml/2006/main" count="25" uniqueCount="25">
  <si>
    <t>הכנסות/מקורות</t>
  </si>
  <si>
    <t>דמי חבר שנים קודמות</t>
  </si>
  <si>
    <t>דמי חבר שנה נוכחית</t>
  </si>
  <si>
    <t>סה"כ מקורות</t>
  </si>
  <si>
    <t>הוצאות לפעולות</t>
  </si>
  <si>
    <t>ייעוץ מקצועי/עתירות מיוחדות</t>
  </si>
  <si>
    <t>ייעוץ משפטי ריטיינר</t>
  </si>
  <si>
    <t>סה"כ הוצאות</t>
  </si>
  <si>
    <t>הכנסות/הוצאות מימון</t>
  </si>
  <si>
    <t>הכנסות ימי עיון, כנס שנתי וכנס חורף</t>
  </si>
  <si>
    <t xml:space="preserve">הנהלה וכלליות (אגרות, הנהח"ש ועמלת בנק) </t>
  </si>
  <si>
    <t xml:space="preserve">הפסד / (רווח) </t>
  </si>
  <si>
    <t xml:space="preserve">כנס שנתי, ימי עיון, כנס חורף, קוד אתי והרצאות זום </t>
  </si>
  <si>
    <t xml:space="preserve">בחירות </t>
  </si>
  <si>
    <t xml:space="preserve">ועדת מלגות </t>
  </si>
  <si>
    <t xml:space="preserve">עיתון מקצועי </t>
  </si>
  <si>
    <t>יועצים</t>
  </si>
  <si>
    <t xml:space="preserve">שדרוג אתר </t>
  </si>
  <si>
    <t xml:space="preserve"> אתר האינטרנט ושוטף</t>
  </si>
  <si>
    <t xml:space="preserve">תקציב 2024 </t>
  </si>
  <si>
    <t>ביצוע 2024</t>
  </si>
  <si>
    <t xml:space="preserve">תקציב 2025 </t>
  </si>
  <si>
    <t>תקציב לשנת 2025 - איגוד מבקרי הרשויות המקומיות בישראל</t>
  </si>
  <si>
    <t xml:space="preserve">שרותים מקצועיים </t>
  </si>
  <si>
    <t xml:space="preserve">תקציב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</si>
</sst>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charset val="177"/>
      <scheme val="minor"/>
    </font>
    <font>
      <sz val="14"/>
      <color theme="1"/>
      <name val="Calibri"/>
      <family val="2"/>
      <charset val="177"/>
      <scheme val="minor"/>
    </font>
    <font>
      <b/>
      <sz val="14"/>
      <color theme="1"/>
      <name val="Calibri"/>
      <family val="2"/>
      <charset val="177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1" fillId="0" borderId="1" xfId="1" applyNumberFormat="1" applyFont="1" applyFill="1" applyBorder="1"/>
    <xf numFmtId="3" fontId="3" fillId="0" borderId="1" xfId="0" applyNumberFormat="1" applyFont="1" applyFill="1" applyBorder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0" fillId="0" borderId="1" xfId="0" applyBorder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3214</xdr:rowOff>
    </xdr:from>
    <xdr:to>
      <xdr:col>2</xdr:col>
      <xdr:colOff>534228</xdr:colOff>
      <xdr:row>5</xdr:row>
      <xdr:rowOff>80359</xdr:rowOff>
    </xdr:to>
    <xdr:pic>
      <xdr:nvPicPr>
        <xdr:cNvPr id="2" name="תמונה 1" descr="C:\Users\einav\Desktop\לוגו חדש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75797" y="193714"/>
          <a:ext cx="5601528" cy="839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E39"/>
  <sheetViews>
    <sheetView rightToLeft="1" tabSelected="1" topLeftCell="A20" zoomScaleNormal="100" zoomScaleSheetLayoutView="115" workbookViewId="0">
      <selection activeCell="E34" sqref="E34"/>
    </sheetView>
  </sheetViews>
  <sheetFormatPr defaultRowHeight="15" x14ac:dyDescent="0.25"/>
  <cols>
    <col min="1" max="1" width="63" customWidth="1"/>
    <col min="2" max="2" width="14.28515625" customWidth="1"/>
    <col min="3" max="3" width="18.140625" customWidth="1"/>
    <col min="4" max="4" width="12.7109375" style="2" bestFit="1" customWidth="1"/>
    <col min="5" max="5" width="14" bestFit="1" customWidth="1"/>
  </cols>
  <sheetData>
    <row r="7" spans="1:5" ht="23.25" x14ac:dyDescent="0.35">
      <c r="A7" s="12" t="s">
        <v>22</v>
      </c>
      <c r="B7" s="12"/>
      <c r="C7" s="12"/>
      <c r="D7" s="12"/>
    </row>
    <row r="8" spans="1:5" ht="18.75" x14ac:dyDescent="0.3">
      <c r="A8" s="1"/>
    </row>
    <row r="9" spans="1:5" ht="60" customHeight="1" x14ac:dyDescent="0.3">
      <c r="A9" s="8"/>
      <c r="B9" s="3" t="s">
        <v>19</v>
      </c>
      <c r="C9" s="3" t="s">
        <v>20</v>
      </c>
      <c r="D9" s="3" t="s">
        <v>21</v>
      </c>
      <c r="E9" s="3" t="s">
        <v>24</v>
      </c>
    </row>
    <row r="10" spans="1:5" ht="18.75" x14ac:dyDescent="0.3">
      <c r="A10" s="9" t="s">
        <v>0</v>
      </c>
      <c r="B10" s="4"/>
      <c r="C10" s="4"/>
      <c r="D10" s="5"/>
      <c r="E10" s="11"/>
    </row>
    <row r="11" spans="1:5" ht="18.75" x14ac:dyDescent="0.3">
      <c r="A11" s="8"/>
      <c r="B11" s="4"/>
      <c r="C11" s="4"/>
      <c r="D11" s="5"/>
      <c r="E11" s="11"/>
    </row>
    <row r="12" spans="1:5" ht="18.75" x14ac:dyDescent="0.3">
      <c r="A12" s="8" t="s">
        <v>1</v>
      </c>
      <c r="B12" s="5">
        <v>4000</v>
      </c>
      <c r="C12" s="5">
        <v>1400</v>
      </c>
      <c r="D12" s="5">
        <v>1000</v>
      </c>
      <c r="E12" s="5">
        <f>D12</f>
        <v>1000</v>
      </c>
    </row>
    <row r="13" spans="1:5" ht="18.75" x14ac:dyDescent="0.3">
      <c r="A13" s="8" t="s">
        <v>2</v>
      </c>
      <c r="B13" s="5">
        <v>228000</v>
      </c>
      <c r="C13" s="5">
        <v>230062</v>
      </c>
      <c r="D13" s="5">
        <v>230000</v>
      </c>
      <c r="E13" s="5">
        <v>240000</v>
      </c>
    </row>
    <row r="14" spans="1:5" ht="18.75" x14ac:dyDescent="0.3">
      <c r="A14" s="8" t="s">
        <v>8</v>
      </c>
      <c r="B14" s="5">
        <v>0</v>
      </c>
      <c r="C14" s="5"/>
      <c r="D14" s="5"/>
      <c r="E14" s="5"/>
    </row>
    <row r="15" spans="1:5" ht="18.75" x14ac:dyDescent="0.3">
      <c r="A15" s="8" t="s">
        <v>9</v>
      </c>
      <c r="B15" s="5">
        <v>700000</v>
      </c>
      <c r="C15" s="5">
        <v>678491</v>
      </c>
      <c r="D15" s="5">
        <v>688000</v>
      </c>
      <c r="E15" s="5">
        <v>700000</v>
      </c>
    </row>
    <row r="16" spans="1:5" ht="18.75" x14ac:dyDescent="0.3">
      <c r="A16" s="8"/>
      <c r="B16" s="4"/>
      <c r="C16" s="4"/>
      <c r="D16" s="5"/>
      <c r="E16" s="5"/>
    </row>
    <row r="17" spans="1:5" ht="18.75" x14ac:dyDescent="0.3">
      <c r="A17" s="10"/>
      <c r="B17" s="6">
        <f>SUM(B12:B15)</f>
        <v>932000</v>
      </c>
      <c r="C17" s="6">
        <f>SUM(C12:C15)</f>
        <v>909953</v>
      </c>
      <c r="D17" s="6">
        <f>SUM(D12:D15)</f>
        <v>919000</v>
      </c>
      <c r="E17" s="6">
        <f>SUM(E12:E15)</f>
        <v>941000</v>
      </c>
    </row>
    <row r="18" spans="1:5" ht="18.75" x14ac:dyDescent="0.3">
      <c r="A18" s="10"/>
      <c r="B18" s="4"/>
      <c r="C18" s="4"/>
      <c r="D18" s="4"/>
      <c r="E18" s="11"/>
    </row>
    <row r="19" spans="1:5" ht="18.75" x14ac:dyDescent="0.3">
      <c r="A19" s="10"/>
      <c r="B19" s="4"/>
      <c r="C19" s="4"/>
      <c r="D19" s="4"/>
      <c r="E19" s="11"/>
    </row>
    <row r="20" spans="1:5" ht="18.75" x14ac:dyDescent="0.3">
      <c r="A20" s="10" t="s">
        <v>11</v>
      </c>
      <c r="B20" s="6">
        <f>B22-(B12+B13+B14+B15)</f>
        <v>0</v>
      </c>
      <c r="C20" s="6">
        <f>C22-(C12+C13+C14+C15)</f>
        <v>-59869</v>
      </c>
      <c r="D20" s="6">
        <f>D22-(D12+D13+D14+D15)</f>
        <v>0</v>
      </c>
      <c r="E20" s="11">
        <v>0</v>
      </c>
    </row>
    <row r="21" spans="1:5" ht="18.75" x14ac:dyDescent="0.3">
      <c r="A21" s="8"/>
      <c r="B21" s="4"/>
      <c r="C21" s="4"/>
      <c r="D21" s="4"/>
      <c r="E21" s="11"/>
    </row>
    <row r="22" spans="1:5" ht="18.75" x14ac:dyDescent="0.3">
      <c r="A22" s="10" t="s">
        <v>3</v>
      </c>
      <c r="B22" s="6">
        <f>B37</f>
        <v>932000</v>
      </c>
      <c r="C22" s="6">
        <f>C37</f>
        <v>850084</v>
      </c>
      <c r="D22" s="6">
        <f>D37</f>
        <v>919000</v>
      </c>
      <c r="E22" s="6">
        <f>E37</f>
        <v>941000</v>
      </c>
    </row>
    <row r="23" spans="1:5" ht="18.75" x14ac:dyDescent="0.3">
      <c r="A23" s="8"/>
      <c r="B23" s="4"/>
      <c r="C23" s="4"/>
      <c r="D23" s="4"/>
      <c r="E23" s="11"/>
    </row>
    <row r="24" spans="1:5" ht="18.75" x14ac:dyDescent="0.3">
      <c r="A24" s="9" t="s">
        <v>4</v>
      </c>
      <c r="B24" s="4"/>
      <c r="C24" s="4"/>
      <c r="D24" s="4"/>
      <c r="E24" s="11"/>
    </row>
    <row r="25" spans="1:5" ht="18.75" x14ac:dyDescent="0.3">
      <c r="A25" s="8"/>
      <c r="B25" s="4"/>
      <c r="C25" s="4"/>
      <c r="D25" s="4"/>
      <c r="E25" s="11"/>
    </row>
    <row r="26" spans="1:5" ht="18.75" x14ac:dyDescent="0.3">
      <c r="A26" s="8" t="s">
        <v>12</v>
      </c>
      <c r="B26" s="7">
        <v>783000</v>
      </c>
      <c r="C26" s="7">
        <v>759153</v>
      </c>
      <c r="D26" s="7">
        <v>774000</v>
      </c>
      <c r="E26" s="5">
        <f>40000+795000</f>
        <v>835000</v>
      </c>
    </row>
    <row r="27" spans="1:5" ht="18.75" x14ac:dyDescent="0.3">
      <c r="A27" s="8" t="s">
        <v>5</v>
      </c>
      <c r="B27" s="4"/>
      <c r="C27" s="4"/>
      <c r="D27" s="7">
        <v>80000</v>
      </c>
      <c r="E27" s="5">
        <v>40000</v>
      </c>
    </row>
    <row r="28" spans="1:5" ht="18.75" x14ac:dyDescent="0.3">
      <c r="A28" s="8" t="s">
        <v>6</v>
      </c>
      <c r="B28" s="8">
        <v>35000</v>
      </c>
      <c r="C28" s="5">
        <v>35392</v>
      </c>
      <c r="D28" s="7">
        <v>30000</v>
      </c>
      <c r="E28" s="5">
        <f>D28</f>
        <v>30000</v>
      </c>
    </row>
    <row r="29" spans="1:5" ht="18.75" x14ac:dyDescent="0.3">
      <c r="A29" s="8" t="s">
        <v>18</v>
      </c>
      <c r="B29" s="5">
        <v>3000</v>
      </c>
      <c r="C29" s="5">
        <v>5484</v>
      </c>
      <c r="D29" s="7">
        <v>3000</v>
      </c>
      <c r="E29" s="5">
        <f>D29</f>
        <v>3000</v>
      </c>
    </row>
    <row r="30" spans="1:5" ht="18.75" x14ac:dyDescent="0.3">
      <c r="A30" s="8" t="s">
        <v>17</v>
      </c>
      <c r="B30" s="5">
        <v>2000</v>
      </c>
      <c r="C30" s="5">
        <v>0</v>
      </c>
      <c r="D30" s="7">
        <v>0</v>
      </c>
      <c r="E30" s="5"/>
    </row>
    <row r="31" spans="1:5" ht="18.75" x14ac:dyDescent="0.3">
      <c r="A31" s="8" t="s">
        <v>13</v>
      </c>
      <c r="B31" s="5">
        <v>3000</v>
      </c>
      <c r="C31" s="5">
        <v>0</v>
      </c>
      <c r="D31" s="7">
        <v>0</v>
      </c>
      <c r="E31" s="5"/>
    </row>
    <row r="32" spans="1:5" ht="18.75" x14ac:dyDescent="0.3">
      <c r="A32" s="8" t="s">
        <v>14</v>
      </c>
      <c r="B32" s="5">
        <v>10000</v>
      </c>
      <c r="C32" s="5">
        <v>1400</v>
      </c>
      <c r="D32" s="7">
        <v>5000</v>
      </c>
      <c r="E32" s="5">
        <f>D32</f>
        <v>5000</v>
      </c>
    </row>
    <row r="33" spans="1:5" ht="18.75" x14ac:dyDescent="0.3">
      <c r="A33" s="8" t="s">
        <v>15</v>
      </c>
      <c r="B33" s="5">
        <v>45000</v>
      </c>
      <c r="C33" s="5">
        <v>18644</v>
      </c>
      <c r="D33" s="7">
        <v>0</v>
      </c>
      <c r="E33" s="5"/>
    </row>
    <row r="34" spans="1:5" ht="18.75" x14ac:dyDescent="0.3">
      <c r="A34" s="8" t="s">
        <v>16</v>
      </c>
      <c r="B34" s="5">
        <v>35000</v>
      </c>
      <c r="C34" s="5">
        <v>0</v>
      </c>
      <c r="D34" s="7">
        <v>0</v>
      </c>
      <c r="E34" s="5"/>
    </row>
    <row r="35" spans="1:5" ht="18.75" x14ac:dyDescent="0.3">
      <c r="A35" s="8" t="s">
        <v>23</v>
      </c>
      <c r="B35" s="4">
        <v>0</v>
      </c>
      <c r="C35" s="5">
        <v>1857</v>
      </c>
      <c r="D35" s="7">
        <v>2000</v>
      </c>
      <c r="E35" s="5">
        <f>D35</f>
        <v>2000</v>
      </c>
    </row>
    <row r="36" spans="1:5" ht="18.75" x14ac:dyDescent="0.3">
      <c r="A36" s="8" t="s">
        <v>10</v>
      </c>
      <c r="B36" s="5">
        <v>16000</v>
      </c>
      <c r="C36" s="5">
        <v>28154</v>
      </c>
      <c r="D36" s="7">
        <v>25000</v>
      </c>
      <c r="E36" s="5">
        <v>26000</v>
      </c>
    </row>
    <row r="37" spans="1:5" ht="18.75" x14ac:dyDescent="0.3">
      <c r="A37" s="10" t="s">
        <v>7</v>
      </c>
      <c r="B37" s="6">
        <f>SUM(B26:B36)</f>
        <v>932000</v>
      </c>
      <c r="C37" s="6">
        <f>SUM(C26:C36)</f>
        <v>850084</v>
      </c>
      <c r="D37" s="6">
        <f>SUM(D26:D36)</f>
        <v>919000</v>
      </c>
      <c r="E37" s="6">
        <f>SUM(E26:E36)</f>
        <v>941000</v>
      </c>
    </row>
    <row r="38" spans="1:5" ht="18.75" x14ac:dyDescent="0.3">
      <c r="A38" s="1"/>
      <c r="B38" s="2"/>
    </row>
    <row r="39" spans="1:5" x14ac:dyDescent="0.25">
      <c r="B39" s="2"/>
    </row>
  </sheetData>
  <mergeCells count="1">
    <mergeCell ref="A7:D7"/>
  </mergeCells>
  <pageMargins left="0.7" right="0.7" top="0.75" bottom="0.75" header="0.3" footer="0.3"/>
  <pageSetup paperSize="9" scale="8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einav peretz</dc:creator>
  <cp:lastModifiedBy>משה שטיגליץ</cp:lastModifiedBy>
  <cp:lastPrinted>2025-02-27T07:13:34Z</cp:lastPrinted>
  <dcterms:created xsi:type="dcterms:W3CDTF">2016-04-28T11:58:49Z</dcterms:created>
  <dcterms:modified xsi:type="dcterms:W3CDTF">2025-04-02T08:19:02Z</dcterms:modified>
</cp:coreProperties>
</file>